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F195" i="1"/>
  <c r="F138" i="1"/>
  <c r="J138" i="1"/>
  <c r="J100" i="1"/>
  <c r="F62" i="1"/>
  <c r="J62" i="1"/>
  <c r="I62" i="1"/>
  <c r="H43" i="1"/>
  <c r="I24" i="1"/>
  <c r="I195" i="1"/>
  <c r="H195" i="1"/>
  <c r="G195" i="1"/>
  <c r="J176" i="1"/>
  <c r="I176" i="1"/>
  <c r="H176" i="1"/>
  <c r="G176" i="1"/>
  <c r="F176" i="1"/>
  <c r="J157" i="1"/>
  <c r="I157" i="1"/>
  <c r="H157" i="1"/>
  <c r="G157" i="1"/>
  <c r="F157" i="1"/>
  <c r="H138" i="1"/>
  <c r="G138" i="1"/>
  <c r="J119" i="1"/>
  <c r="I119" i="1"/>
  <c r="H119" i="1"/>
  <c r="G119" i="1"/>
  <c r="F119" i="1"/>
  <c r="I100" i="1"/>
  <c r="H100" i="1"/>
  <c r="G100" i="1"/>
  <c r="F100" i="1"/>
  <c r="J81" i="1"/>
  <c r="I81" i="1"/>
  <c r="H81" i="1"/>
  <c r="G81" i="1"/>
  <c r="F81" i="1"/>
  <c r="H62" i="1"/>
  <c r="G62" i="1"/>
  <c r="J43" i="1"/>
  <c r="I43" i="1"/>
  <c r="G43" i="1"/>
  <c r="F43" i="1"/>
  <c r="J24" i="1"/>
  <c r="H24" i="1"/>
  <c r="G24" i="1"/>
  <c r="F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<sst xmlns="http://schemas.openxmlformats.org/spreadsheetml/2006/main" count="309" uniqueCount="99">
  <si>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</si>
  <si>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</si>
  <si>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</si>
  <si>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</si>
  <si>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</si>
  <si>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</si>
  <si>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</si>
  <si>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</si>
  <si>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</si>
  <si>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</si>
  <si>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</si>
  <si>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</si>
  <si>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</si>
  <si>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</si>
  <si>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</si>
  <si>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</si>
  <si>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</si>
  <si>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</si>
  <si>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</si>
  <si>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</si>
  <si>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</si>
  <si>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</si>
  <si>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</si>
  <si>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</si>
  <si>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</si>
  <si>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</si>
  <si>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</si>
  <si>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</si>
  <si>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</si>
  <si>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</si>
  <si>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</si>
  <si>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</si>
  <si>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</si>
  <si>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</si>
  <si>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</si>
  <si>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</si>
  <si>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</si>
  <si>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</si>
  <si>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</si>
  <si>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</si>
  <si>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</si>
  <si>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</si>
  <si>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п/п</t>
  </si>
  <si>
    <t>Яблоко</t>
  </si>
  <si>
    <t>Винегрет овощной</t>
  </si>
  <si>
    <t>Кисель из повидла</t>
  </si>
  <si>
    <t>Груша</t>
  </si>
  <si>
    <t>Мандарин</t>
  </si>
  <si>
    <t>Тефтели из мяса говядины п/ф в молочном соусе</t>
  </si>
  <si>
    <t>Каша гречневая рассыпчатая со сливочным маслом</t>
  </si>
  <si>
    <t>Салат витаминный</t>
  </si>
  <si>
    <t>Солянка сборная мясная (с ветчиной)</t>
  </si>
  <si>
    <t>Котлета из мяса говядины п/ф</t>
  </si>
  <si>
    <t>Макароны отварные со сливочным маслом</t>
  </si>
  <si>
    <t>Суп гороховый с гренками с мясом говядины п/ф</t>
  </si>
  <si>
    <t>Щи из свежей капусты с картофелем с мясом говядины п/ф</t>
  </si>
  <si>
    <t>Рассольник ленинградский с мясом говядины п/ф и сметаной</t>
  </si>
  <si>
    <t>МКОУ "Порогская СОШ"</t>
  </si>
  <si>
    <t>Титоренко И.И</t>
  </si>
  <si>
    <t>мандарин</t>
  </si>
  <si>
    <t>Бутерброд с сыром (35/21/5)</t>
  </si>
  <si>
    <t>макароны отварные со сливочным маслом</t>
  </si>
  <si>
    <t>Салат из капусты белокочанной</t>
  </si>
  <si>
    <t>суп- харчо</t>
  </si>
  <si>
    <t>картофельное пюре с маслом сливочным</t>
  </si>
  <si>
    <t>голень куринная запеченая</t>
  </si>
  <si>
    <t>ттк№1</t>
  </si>
  <si>
    <t>сок фруктовый (яблочный)</t>
  </si>
  <si>
    <t>яблоко</t>
  </si>
  <si>
    <t>Сок фруктовый ( яблочный)</t>
  </si>
  <si>
    <t>рис отварной рассыпчатый</t>
  </si>
  <si>
    <t>Сок фруктовый (яблочный)</t>
  </si>
  <si>
    <t>Сок фруктовый(яблочный)</t>
  </si>
  <si>
    <t>плов с курицей</t>
  </si>
  <si>
    <t>чай с шиповником</t>
  </si>
  <si>
    <t>Суп картофельный с гречневой крупой с курицей</t>
  </si>
  <si>
    <t>Суп с рыбными консервами скрупой перловой</t>
  </si>
  <si>
    <t>Суп картофельный с фрикадельками</t>
  </si>
  <si>
    <t>Чай с сахаром и лимоном</t>
  </si>
  <si>
    <t>Говядина  тушеная в кисло-сладком соусе</t>
  </si>
  <si>
    <t>Солянка из птицы</t>
  </si>
  <si>
    <t>Картофель отварной с маслом сливочным</t>
  </si>
  <si>
    <t>Компот из чернослива</t>
  </si>
  <si>
    <t>Рыба " По- Шумски"</t>
  </si>
  <si>
    <t>143(1)</t>
  </si>
  <si>
    <t>416(1)</t>
  </si>
  <si>
    <t>457(КТТ)</t>
  </si>
  <si>
    <t>170(1)</t>
  </si>
  <si>
    <t xml:space="preserve">Салат из свежих огурцов </t>
  </si>
  <si>
    <t>Салат из отварной моркови с чесноком и маслом растительным</t>
  </si>
  <si>
    <t>21 ( ТТК)</t>
  </si>
  <si>
    <t>Компот яблочный</t>
  </si>
  <si>
    <t>Котлета рубленая из птицы с соусом молочным</t>
  </si>
  <si>
    <t>Салат из свежих огурцов</t>
  </si>
  <si>
    <t>150(1)</t>
  </si>
  <si>
    <t>ТТК№3</t>
  </si>
  <si>
    <t>Спагетти отварные</t>
  </si>
  <si>
    <t>Печень говяжья по строгановски</t>
  </si>
  <si>
    <t>Борщ с картофелем  и фасолью с мясом говядины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</si>
</sst>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0" borderId="0" xfId="0" applyFont="1"/>
    <xf numFmtId="0" fontId="1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64" t="s">
        <v>57</v>
      </c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5" ht="18" x14ac:dyDescent="0.2">
      <c r="A2" s="35" t="s">
        <v>6</v>
      </c>
      <c r="C2" s="2"/>
      <c r="G2" s="2" t="s">
        <v>18</v>
      </c>
      <c r="H2" s="66" t="s">
        <v>58</v>
      </c>
      <c r="I2" s="66"/>
      <c r="J2" s="66"/>
      <c r="K2" s="66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5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5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5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5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5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60</v>
      </c>
      <c r="F14" s="43">
        <v>60</v>
      </c>
      <c r="G14" s="43">
        <v>5.3</v>
      </c>
      <c r="H14" s="43">
        <v>7.4</v>
      </c>
      <c r="I14" s="43">
        <v>8.5</v>
      </c>
      <c r="J14" s="43">
        <v>106</v>
      </c>
      <c r="K14" s="44">
        <v>65</v>
      </c>
      <c r="L14" s="59"/>
    </row>
    <row r="15" spans="1:15" ht="25.5" x14ac:dyDescent="0.25">
      <c r="A15" s="23"/>
      <c r="B15" s="15"/>
      <c r="C15" s="11"/>
      <c r="D15" s="7" t="s">
        <v>27</v>
      </c>
      <c r="E15" s="42" t="s">
        <v>98</v>
      </c>
      <c r="F15" s="43">
        <v>250</v>
      </c>
      <c r="G15" s="43">
        <v>6.1</v>
      </c>
      <c r="H15" s="43">
        <v>8.3000000000000007</v>
      </c>
      <c r="I15" s="43">
        <v>25.9</v>
      </c>
      <c r="J15" s="43">
        <v>103</v>
      </c>
      <c r="K15" s="44" t="s">
        <v>84</v>
      </c>
      <c r="L15" s="59"/>
    </row>
    <row r="16" spans="1:15" ht="15" x14ac:dyDescent="0.25">
      <c r="A16" s="23"/>
      <c r="B16" s="15"/>
      <c r="C16" s="11"/>
      <c r="D16" s="7" t="s">
        <v>28</v>
      </c>
      <c r="E16" s="51" t="s">
        <v>73</v>
      </c>
      <c r="F16" s="43">
        <v>200</v>
      </c>
      <c r="G16" s="43">
        <v>10.14</v>
      </c>
      <c r="H16" s="43">
        <v>6.43</v>
      </c>
      <c r="I16" s="43">
        <v>28.65</v>
      </c>
      <c r="J16" s="43">
        <v>187</v>
      </c>
      <c r="K16" s="44" t="s">
        <v>85</v>
      </c>
      <c r="L16" s="59"/>
      <c r="O16" s="62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59"/>
    </row>
    <row r="18" spans="1:12" ht="15" x14ac:dyDescent="0.25">
      <c r="A18" s="23"/>
      <c r="B18" s="15"/>
      <c r="C18" s="11"/>
      <c r="D18" s="7" t="s">
        <v>30</v>
      </c>
      <c r="E18" s="42" t="s">
        <v>74</v>
      </c>
      <c r="F18" s="43">
        <v>200</v>
      </c>
      <c r="G18" s="43">
        <v>0.68</v>
      </c>
      <c r="H18" s="43"/>
      <c r="I18" s="43">
        <v>23.05</v>
      </c>
      <c r="J18" s="43">
        <v>95</v>
      </c>
      <c r="K18" s="44" t="s">
        <v>86</v>
      </c>
      <c r="L18" s="59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17.5</v>
      </c>
      <c r="G19" s="43">
        <v>3</v>
      </c>
      <c r="H19" s="43">
        <v>0.8</v>
      </c>
      <c r="I19" s="43">
        <v>18</v>
      </c>
      <c r="J19" s="43">
        <v>90</v>
      </c>
      <c r="K19" s="44" t="s">
        <v>42</v>
      </c>
      <c r="L19" s="59"/>
    </row>
    <row r="20" spans="1:12" ht="15" x14ac:dyDescent="0.25">
      <c r="A20" s="23"/>
      <c r="B20" s="15"/>
      <c r="C20" s="11"/>
      <c r="D20" s="7" t="s">
        <v>32</v>
      </c>
      <c r="E20" s="42" t="s">
        <v>41</v>
      </c>
      <c r="F20" s="43">
        <v>28</v>
      </c>
      <c r="G20" s="43">
        <v>2.6</v>
      </c>
      <c r="H20" s="43">
        <v>0.2</v>
      </c>
      <c r="I20" s="43">
        <v>13.4</v>
      </c>
      <c r="J20" s="43">
        <v>74</v>
      </c>
      <c r="K20" s="44" t="s">
        <v>42</v>
      </c>
      <c r="L20" s="59"/>
    </row>
    <row r="21" spans="1:12" ht="15" x14ac:dyDescent="0.25">
      <c r="A21" s="23"/>
      <c r="B21" s="15"/>
      <c r="C21" s="11"/>
      <c r="D21" s="6" t="s">
        <v>24</v>
      </c>
      <c r="E21" s="42" t="s">
        <v>59</v>
      </c>
      <c r="F21" s="43">
        <v>100</v>
      </c>
      <c r="G21" s="43">
        <v>0.8</v>
      </c>
      <c r="H21" s="43">
        <v>0.2</v>
      </c>
      <c r="I21" s="43">
        <v>7.5</v>
      </c>
      <c r="J21" s="43">
        <v>38</v>
      </c>
      <c r="K21" s="44" t="s">
        <v>42</v>
      </c>
      <c r="L21" s="59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855.5</v>
      </c>
      <c r="G23" s="19">
        <f t="shared" ref="G23:J23" si="2">SUM(G14:G22)</f>
        <v>28.62</v>
      </c>
      <c r="H23" s="19">
        <f t="shared" si="2"/>
        <v>23.330000000000002</v>
      </c>
      <c r="I23" s="19">
        <f t="shared" si="2"/>
        <v>125</v>
      </c>
      <c r="J23" s="19">
        <f t="shared" si="2"/>
        <v>693</v>
      </c>
      <c r="K23" s="25"/>
      <c r="L23" s="60"/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855.5</v>
      </c>
      <c r="G24" s="32">
        <f t="shared" ref="G24:J24" si="3">G13+G23</f>
        <v>28.62</v>
      </c>
      <c r="H24" s="32">
        <f t="shared" si="3"/>
        <v>23.330000000000002</v>
      </c>
      <c r="I24" s="32">
        <f t="shared" si="3"/>
        <v>125</v>
      </c>
      <c r="J24" s="32">
        <f t="shared" si="3"/>
        <v>693</v>
      </c>
      <c r="K24" s="32"/>
      <c r="L24" s="61"/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" si="7">SUM(J25:J31)</f>
        <v>0</v>
      </c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>
        <v>2</v>
      </c>
      <c r="H33" s="43">
        <v>8</v>
      </c>
      <c r="I33" s="43">
        <v>14.67</v>
      </c>
      <c r="J33" s="43">
        <v>125</v>
      </c>
      <c r="K33" s="44">
        <v>47</v>
      </c>
      <c r="L33" s="59"/>
    </row>
    <row r="34" spans="1:12" ht="15" x14ac:dyDescent="0.25">
      <c r="A34" s="14"/>
      <c r="B34" s="15"/>
      <c r="C34" s="11"/>
      <c r="D34" s="7" t="s">
        <v>27</v>
      </c>
      <c r="E34" s="42" t="s">
        <v>75</v>
      </c>
      <c r="F34" s="43">
        <v>250</v>
      </c>
      <c r="G34" s="43">
        <v>5.8</v>
      </c>
      <c r="H34" s="43">
        <v>8</v>
      </c>
      <c r="I34" s="43">
        <v>12.8</v>
      </c>
      <c r="J34" s="43">
        <v>158</v>
      </c>
      <c r="K34" s="44" t="s">
        <v>87</v>
      </c>
      <c r="L34" s="59"/>
    </row>
    <row r="35" spans="1:12" ht="15" x14ac:dyDescent="0.25">
      <c r="A35" s="14"/>
      <c r="B35" s="15"/>
      <c r="C35" s="11"/>
      <c r="D35" s="7" t="s">
        <v>28</v>
      </c>
      <c r="E35" s="42" t="s">
        <v>97</v>
      </c>
      <c r="F35" s="43">
        <v>100</v>
      </c>
      <c r="G35" s="43">
        <v>5.6</v>
      </c>
      <c r="H35" s="43">
        <v>12.4</v>
      </c>
      <c r="I35" s="43">
        <v>5.3</v>
      </c>
      <c r="J35" s="43">
        <v>95</v>
      </c>
      <c r="K35" s="44">
        <v>356</v>
      </c>
      <c r="L35" s="59"/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180</v>
      </c>
      <c r="G36" s="43">
        <v>7.38</v>
      </c>
      <c r="H36" s="43">
        <v>8.4</v>
      </c>
      <c r="I36" s="43">
        <v>45.2</v>
      </c>
      <c r="J36" s="43">
        <v>194</v>
      </c>
      <c r="K36" s="44">
        <v>256</v>
      </c>
      <c r="L36" s="59"/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0.56000000000000005</v>
      </c>
      <c r="H37" s="43"/>
      <c r="I37" s="43">
        <v>17.8</v>
      </c>
      <c r="J37" s="43">
        <v>112</v>
      </c>
      <c r="K37" s="44">
        <v>483</v>
      </c>
      <c r="L37" s="59"/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52.5</v>
      </c>
      <c r="G38" s="43">
        <v>4</v>
      </c>
      <c r="H38" s="43">
        <v>1</v>
      </c>
      <c r="I38" s="43">
        <v>20</v>
      </c>
      <c r="J38" s="43">
        <v>100</v>
      </c>
      <c r="K38" s="44" t="s">
        <v>42</v>
      </c>
      <c r="L38" s="59"/>
    </row>
    <row r="39" spans="1:12" ht="15" x14ac:dyDescent="0.25">
      <c r="A39" s="14"/>
      <c r="B39" s="15"/>
      <c r="C39" s="11"/>
      <c r="D39" s="7" t="s">
        <v>32</v>
      </c>
      <c r="E39" s="42" t="s">
        <v>41</v>
      </c>
      <c r="F39" s="43">
        <v>28</v>
      </c>
      <c r="G39" s="43">
        <v>2.6</v>
      </c>
      <c r="H39" s="43">
        <v>0.2</v>
      </c>
      <c r="I39" s="43">
        <v>13.4</v>
      </c>
      <c r="J39" s="43">
        <v>74</v>
      </c>
      <c r="K39" s="44" t="s">
        <v>42</v>
      </c>
      <c r="L39" s="59"/>
    </row>
    <row r="40" spans="1:12" ht="15" x14ac:dyDescent="0.25">
      <c r="A40" s="14"/>
      <c r="B40" s="15"/>
      <c r="C40" s="11"/>
      <c r="D40" s="6" t="s">
        <v>24</v>
      </c>
      <c r="E40" s="42" t="s">
        <v>46</v>
      </c>
      <c r="F40" s="43">
        <v>100</v>
      </c>
      <c r="G40" s="43">
        <v>0.4</v>
      </c>
      <c r="H40" s="43">
        <v>0.3</v>
      </c>
      <c r="I40" s="43">
        <v>10.3</v>
      </c>
      <c r="J40" s="43">
        <v>47</v>
      </c>
      <c r="K40" s="44" t="s">
        <v>42</v>
      </c>
      <c r="L40" s="59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9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970.5</v>
      </c>
      <c r="G42" s="19">
        <f t="shared" ref="G42" si="8">SUM(G33:G41)</f>
        <v>28.339999999999996</v>
      </c>
      <c r="H42" s="19">
        <f t="shared" ref="H42" si="9">SUM(H33:H41)</f>
        <v>38.299999999999997</v>
      </c>
      <c r="I42" s="19">
        <f t="shared" ref="I42" si="10">SUM(I33:I41)</f>
        <v>139.47</v>
      </c>
      <c r="J42" s="19">
        <f t="shared" ref="J42" si="11">SUM(J33:J41)</f>
        <v>905</v>
      </c>
      <c r="K42" s="25"/>
      <c r="L42" s="60"/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970.5</v>
      </c>
      <c r="G43" s="32">
        <f t="shared" ref="G43" si="12">G32+G42</f>
        <v>28.339999999999996</v>
      </c>
      <c r="H43" s="32">
        <f t="shared" ref="H43" si="13">H32+H42</f>
        <v>38.299999999999997</v>
      </c>
      <c r="I43" s="32">
        <f t="shared" ref="I43" si="14">I32+I42</f>
        <v>139.47</v>
      </c>
      <c r="J43" s="32">
        <f t="shared" ref="J43" si="15">J32+J42</f>
        <v>905</v>
      </c>
      <c r="K43" s="32"/>
      <c r="L43" s="61"/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" si="19">SUM(J44:J50)</f>
        <v>0</v>
      </c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5.4</v>
      </c>
      <c r="H52" s="43">
        <v>7.53</v>
      </c>
      <c r="I52" s="43">
        <v>6.31</v>
      </c>
      <c r="J52" s="56">
        <v>119</v>
      </c>
      <c r="K52" s="55">
        <v>1</v>
      </c>
      <c r="L52" s="59"/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7.3</v>
      </c>
      <c r="H53" s="43">
        <v>6.8</v>
      </c>
      <c r="I53" s="43">
        <v>12.5</v>
      </c>
      <c r="J53" s="57">
        <v>162</v>
      </c>
      <c r="K53" s="55">
        <v>109</v>
      </c>
      <c r="L53" s="59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120</v>
      </c>
      <c r="G54" s="43">
        <v>1.35</v>
      </c>
      <c r="H54" s="43">
        <v>8.2100000000000009</v>
      </c>
      <c r="I54" s="43">
        <v>6.01</v>
      </c>
      <c r="J54" s="57">
        <v>142</v>
      </c>
      <c r="K54" s="44" t="s">
        <v>66</v>
      </c>
      <c r="L54" s="59"/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180</v>
      </c>
      <c r="G55" s="43">
        <v>4.0999999999999996</v>
      </c>
      <c r="H55" s="43">
        <v>8.48</v>
      </c>
      <c r="I55" s="43">
        <v>18.78</v>
      </c>
      <c r="J55" s="57">
        <v>114</v>
      </c>
      <c r="K55" s="58">
        <v>377</v>
      </c>
      <c r="L55" s="59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0.06</v>
      </c>
      <c r="H56" s="43"/>
      <c r="I56" s="43">
        <v>10.71</v>
      </c>
      <c r="J56" s="57">
        <v>63</v>
      </c>
      <c r="K56" s="44" t="s">
        <v>42</v>
      </c>
      <c r="L56" s="59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52.5</v>
      </c>
      <c r="G57" s="43">
        <v>4</v>
      </c>
      <c r="H57" s="43">
        <v>1</v>
      </c>
      <c r="I57" s="43">
        <v>20</v>
      </c>
      <c r="J57" s="57">
        <v>100</v>
      </c>
      <c r="K57" s="55" t="s">
        <v>42</v>
      </c>
      <c r="L57" s="59"/>
    </row>
    <row r="58" spans="1:12" ht="15" x14ac:dyDescent="0.25">
      <c r="A58" s="23"/>
      <c r="B58" s="15"/>
      <c r="C58" s="11"/>
      <c r="D58" s="7" t="s">
        <v>32</v>
      </c>
      <c r="E58" s="42" t="s">
        <v>41</v>
      </c>
      <c r="F58" s="43">
        <v>28</v>
      </c>
      <c r="G58" s="43">
        <v>2.6</v>
      </c>
      <c r="H58" s="43">
        <v>0.2</v>
      </c>
      <c r="I58" s="43">
        <v>13.4</v>
      </c>
      <c r="J58" s="57">
        <v>74</v>
      </c>
      <c r="K58" s="55" t="s">
        <v>42</v>
      </c>
      <c r="L58" s="59"/>
    </row>
    <row r="59" spans="1:12" ht="15" x14ac:dyDescent="0.25">
      <c r="A59" s="23"/>
      <c r="B59" s="15"/>
      <c r="C59" s="11"/>
      <c r="D59" s="6" t="s">
        <v>24</v>
      </c>
      <c r="E59" s="42" t="s">
        <v>68</v>
      </c>
      <c r="F59" s="43">
        <v>100</v>
      </c>
      <c r="G59" s="43">
        <v>0.4</v>
      </c>
      <c r="H59" s="43">
        <v>0.4</v>
      </c>
      <c r="I59" s="43">
        <v>10.4</v>
      </c>
      <c r="J59" s="54">
        <v>45</v>
      </c>
      <c r="K59" s="55" t="s">
        <v>42</v>
      </c>
      <c r="L59" s="59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9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990.5</v>
      </c>
      <c r="G61" s="19">
        <f t="shared" ref="G61" si="20">SUM(G52:G60)</f>
        <v>25.209999999999997</v>
      </c>
      <c r="H61" s="19">
        <f t="shared" ref="H61" si="21">SUM(H52:H60)</f>
        <v>32.619999999999997</v>
      </c>
      <c r="I61" s="19">
        <f t="shared" ref="I61" si="22">SUM(I52:I60)</f>
        <v>98.110000000000014</v>
      </c>
      <c r="J61" s="19">
        <f t="shared" ref="J61" si="23">SUM(J52:J60)</f>
        <v>819</v>
      </c>
      <c r="K61" s="25"/>
      <c r="L61" s="60"/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990.5</v>
      </c>
      <c r="G62" s="32">
        <f t="shared" ref="G62" si="24">G51+G61</f>
        <v>25.209999999999997</v>
      </c>
      <c r="H62" s="32">
        <f t="shared" ref="H62" si="25">H51+H61</f>
        <v>32.619999999999997</v>
      </c>
      <c r="I62" s="32">
        <f t="shared" ref="I62" si="26">I51+I61</f>
        <v>98.110000000000014</v>
      </c>
      <c r="J62" s="32">
        <f t="shared" ref="J62" si="27">J51+J61</f>
        <v>819</v>
      </c>
      <c r="K62" s="32"/>
      <c r="L62" s="61"/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" si="31">SUM(J63:J69)</f>
        <v>0</v>
      </c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100</v>
      </c>
      <c r="G71" s="43">
        <v>0.8</v>
      </c>
      <c r="H71" s="43">
        <v>0.1</v>
      </c>
      <c r="I71" s="43">
        <v>2.8</v>
      </c>
      <c r="J71" s="43">
        <v>15</v>
      </c>
      <c r="K71" s="44">
        <v>14</v>
      </c>
      <c r="L71" s="59"/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250</v>
      </c>
      <c r="G72" s="43">
        <v>5.3</v>
      </c>
      <c r="H72" s="43">
        <v>8.8000000000000007</v>
      </c>
      <c r="I72" s="43">
        <v>20.5</v>
      </c>
      <c r="J72" s="43">
        <v>129</v>
      </c>
      <c r="K72" s="44">
        <v>122</v>
      </c>
      <c r="L72" s="59"/>
    </row>
    <row r="73" spans="1:12" ht="15" x14ac:dyDescent="0.25">
      <c r="A73" s="23"/>
      <c r="B73" s="15"/>
      <c r="C73" s="11"/>
      <c r="D73" s="7" t="s">
        <v>28</v>
      </c>
      <c r="E73" s="42" t="s">
        <v>48</v>
      </c>
      <c r="F73" s="43">
        <v>100</v>
      </c>
      <c r="G73" s="43">
        <v>3</v>
      </c>
      <c r="H73" s="43">
        <v>0.79</v>
      </c>
      <c r="I73" s="43">
        <v>4.25</v>
      </c>
      <c r="J73" s="43">
        <v>169</v>
      </c>
      <c r="K73" s="44">
        <v>349</v>
      </c>
      <c r="L73" s="59"/>
    </row>
    <row r="74" spans="1:12" ht="15" x14ac:dyDescent="0.25">
      <c r="A74" s="23"/>
      <c r="B74" s="15"/>
      <c r="C74" s="11"/>
      <c r="D74" s="7" t="s">
        <v>29</v>
      </c>
      <c r="E74" s="42" t="s">
        <v>49</v>
      </c>
      <c r="F74" s="43">
        <v>180</v>
      </c>
      <c r="G74" s="43">
        <v>7</v>
      </c>
      <c r="H74" s="43">
        <v>7.83</v>
      </c>
      <c r="I74" s="43">
        <v>24.8</v>
      </c>
      <c r="J74" s="43">
        <v>150</v>
      </c>
      <c r="K74" s="44">
        <v>202</v>
      </c>
      <c r="L74" s="59"/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0.06</v>
      </c>
      <c r="H75" s="43"/>
      <c r="I75" s="43">
        <v>10.71</v>
      </c>
      <c r="J75" s="43">
        <v>63</v>
      </c>
      <c r="K75" s="44" t="s">
        <v>42</v>
      </c>
      <c r="L75" s="59"/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52.5</v>
      </c>
      <c r="G76" s="43">
        <v>4</v>
      </c>
      <c r="H76" s="43">
        <v>1</v>
      </c>
      <c r="I76" s="43">
        <v>20</v>
      </c>
      <c r="J76" s="43">
        <v>100</v>
      </c>
      <c r="K76" s="44" t="s">
        <v>42</v>
      </c>
      <c r="L76" s="59"/>
    </row>
    <row r="77" spans="1:12" ht="15" x14ac:dyDescent="0.25">
      <c r="A77" s="23"/>
      <c r="B77" s="15"/>
      <c r="C77" s="11"/>
      <c r="D77" s="7" t="s">
        <v>32</v>
      </c>
      <c r="E77" s="42" t="s">
        <v>41</v>
      </c>
      <c r="F77" s="43">
        <v>28</v>
      </c>
      <c r="G77" s="43">
        <v>2.6</v>
      </c>
      <c r="H77" s="43">
        <v>0.2</v>
      </c>
      <c r="I77" s="43">
        <v>13.4</v>
      </c>
      <c r="J77" s="43">
        <v>74</v>
      </c>
      <c r="K77" s="44" t="s">
        <v>42</v>
      </c>
      <c r="L77" s="59"/>
    </row>
    <row r="78" spans="1:12" ht="15" x14ac:dyDescent="0.25">
      <c r="A78" s="23"/>
      <c r="B78" s="15"/>
      <c r="C78" s="11"/>
      <c r="D78" s="6" t="s">
        <v>24</v>
      </c>
      <c r="E78" s="42" t="s">
        <v>43</v>
      </c>
      <c r="F78" s="43">
        <v>100</v>
      </c>
      <c r="G78" s="43">
        <v>0.4</v>
      </c>
      <c r="H78" s="43">
        <v>0.4</v>
      </c>
      <c r="I78" s="43">
        <v>10.4</v>
      </c>
      <c r="J78" s="43">
        <v>45</v>
      </c>
      <c r="K78" s="44" t="s">
        <v>42</v>
      </c>
      <c r="L78" s="59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9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1010.5</v>
      </c>
      <c r="G80" s="19">
        <f t="shared" ref="G80" si="32">SUM(G71:G79)</f>
        <v>23.16</v>
      </c>
      <c r="H80" s="19">
        <f t="shared" ref="H80" si="33">SUM(H71:H79)</f>
        <v>19.12</v>
      </c>
      <c r="I80" s="19">
        <f t="shared" ref="I80" si="34">SUM(I71:I79)</f>
        <v>106.86000000000001</v>
      </c>
      <c r="J80" s="19">
        <f t="shared" ref="J80" si="35">SUM(J71:J79)</f>
        <v>745</v>
      </c>
      <c r="K80" s="25"/>
      <c r="L80" s="60"/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1010.5</v>
      </c>
      <c r="G81" s="32">
        <f t="shared" ref="G81" si="36">G70+G80</f>
        <v>23.16</v>
      </c>
      <c r="H81" s="32">
        <f t="shared" ref="H81" si="37">H70+H80</f>
        <v>19.12</v>
      </c>
      <c r="I81" s="32">
        <f t="shared" ref="I81" si="38">I70+I80</f>
        <v>106.86000000000001</v>
      </c>
      <c r="J81" s="32">
        <f t="shared" ref="J81" si="39">J70+J80</f>
        <v>745</v>
      </c>
      <c r="K81" s="32"/>
      <c r="L81" s="61"/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" si="43">SUM(J82:J88)</f>
        <v>0</v>
      </c>
      <c r="K89" s="25"/>
      <c r="L89" s="19"/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89</v>
      </c>
      <c r="F90" s="43">
        <v>60</v>
      </c>
      <c r="G90" s="43">
        <v>2</v>
      </c>
      <c r="H90" s="43">
        <v>6.7</v>
      </c>
      <c r="I90" s="43">
        <v>8.83</v>
      </c>
      <c r="J90" s="43">
        <v>104</v>
      </c>
      <c r="K90" s="44" t="s">
        <v>90</v>
      </c>
      <c r="L90" s="59"/>
    </row>
    <row r="91" spans="1:12" ht="15" x14ac:dyDescent="0.25">
      <c r="A91" s="23"/>
      <c r="B91" s="15"/>
      <c r="C91" s="11"/>
      <c r="D91" s="7" t="s">
        <v>27</v>
      </c>
      <c r="E91" s="42" t="s">
        <v>51</v>
      </c>
      <c r="F91" s="43">
        <v>250</v>
      </c>
      <c r="G91" s="43">
        <v>2.8</v>
      </c>
      <c r="H91" s="43">
        <v>7.1</v>
      </c>
      <c r="I91" s="43">
        <v>11.5</v>
      </c>
      <c r="J91" s="43">
        <v>132</v>
      </c>
      <c r="K91" s="44">
        <v>110</v>
      </c>
      <c r="L91" s="59"/>
    </row>
    <row r="92" spans="1:12" ht="15" x14ac:dyDescent="0.25">
      <c r="A92" s="23"/>
      <c r="B92" s="15"/>
      <c r="C92" s="11"/>
      <c r="D92" s="7" t="s">
        <v>28</v>
      </c>
      <c r="E92" s="42" t="s">
        <v>52</v>
      </c>
      <c r="F92" s="43">
        <v>100</v>
      </c>
      <c r="G92" s="43">
        <v>6</v>
      </c>
      <c r="H92" s="43">
        <v>3.9</v>
      </c>
      <c r="I92" s="43"/>
      <c r="J92" s="43">
        <v>159</v>
      </c>
      <c r="K92" s="44">
        <v>339</v>
      </c>
      <c r="L92" s="59"/>
    </row>
    <row r="93" spans="1:12" ht="15" x14ac:dyDescent="0.25">
      <c r="A93" s="23"/>
      <c r="B93" s="15"/>
      <c r="C93" s="11"/>
      <c r="D93" s="7" t="s">
        <v>29</v>
      </c>
      <c r="E93" s="42" t="s">
        <v>53</v>
      </c>
      <c r="F93" s="43">
        <v>180</v>
      </c>
      <c r="G93" s="43">
        <v>7.38</v>
      </c>
      <c r="H93" s="43">
        <v>8.4</v>
      </c>
      <c r="I93" s="43">
        <v>45.2</v>
      </c>
      <c r="J93" s="43">
        <v>194</v>
      </c>
      <c r="K93" s="44">
        <v>256</v>
      </c>
      <c r="L93" s="59"/>
    </row>
    <row r="94" spans="1:12" ht="15" x14ac:dyDescent="0.25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0.56000000000000005</v>
      </c>
      <c r="H94" s="43"/>
      <c r="I94" s="43">
        <v>17.8</v>
      </c>
      <c r="J94" s="43">
        <v>112</v>
      </c>
      <c r="K94" s="44">
        <v>483</v>
      </c>
      <c r="L94" s="59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52.5</v>
      </c>
      <c r="G95" s="43">
        <v>4</v>
      </c>
      <c r="H95" s="43">
        <v>1</v>
      </c>
      <c r="I95" s="43">
        <v>20</v>
      </c>
      <c r="J95" s="43">
        <v>100</v>
      </c>
      <c r="K95" s="44" t="s">
        <v>42</v>
      </c>
      <c r="L95" s="59"/>
    </row>
    <row r="96" spans="1:12" ht="15" x14ac:dyDescent="0.25">
      <c r="A96" s="23"/>
      <c r="B96" s="15"/>
      <c r="C96" s="11"/>
      <c r="D96" s="7" t="s">
        <v>32</v>
      </c>
      <c r="E96" s="42" t="s">
        <v>41</v>
      </c>
      <c r="F96" s="43">
        <v>28</v>
      </c>
      <c r="G96" s="43">
        <v>2.6</v>
      </c>
      <c r="H96" s="43">
        <v>0.2</v>
      </c>
      <c r="I96" s="43">
        <v>13.4</v>
      </c>
      <c r="J96" s="43">
        <v>74</v>
      </c>
      <c r="K96" s="44" t="s">
        <v>42</v>
      </c>
      <c r="L96" s="59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9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9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870.5</v>
      </c>
      <c r="G99" s="19">
        <f t="shared" ref="G99" si="44">SUM(G90:G98)</f>
        <v>25.34</v>
      </c>
      <c r="H99" s="19">
        <f t="shared" ref="H99" si="45">SUM(H90:H98)</f>
        <v>27.3</v>
      </c>
      <c r="I99" s="19">
        <f t="shared" ref="I99" si="46">SUM(I90:I98)</f>
        <v>116.73</v>
      </c>
      <c r="J99" s="19">
        <f t="shared" ref="J99" si="47">SUM(J90:J98)</f>
        <v>875</v>
      </c>
      <c r="K99" s="25"/>
      <c r="L99" s="60"/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870.5</v>
      </c>
      <c r="G100" s="32">
        <f t="shared" ref="G100" si="48">G89+G99</f>
        <v>25.34</v>
      </c>
      <c r="H100" s="32">
        <f t="shared" ref="H100" si="49">H89+H99</f>
        <v>27.3</v>
      </c>
      <c r="I100" s="32">
        <f t="shared" ref="I100" si="50">I89+I99</f>
        <v>116.73</v>
      </c>
      <c r="J100" s="32">
        <f t="shared" ref="J100" si="51">J89+J99</f>
        <v>875</v>
      </c>
      <c r="K100" s="32"/>
      <c r="L100" s="61"/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60</v>
      </c>
      <c r="G109" s="43">
        <v>4.5</v>
      </c>
      <c r="H109" s="43">
        <v>7.3</v>
      </c>
      <c r="I109" s="43">
        <v>6.3</v>
      </c>
      <c r="J109" s="43">
        <v>120</v>
      </c>
      <c r="K109" s="44">
        <v>2</v>
      </c>
      <c r="L109" s="59"/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9.6</v>
      </c>
      <c r="H110" s="43">
        <v>6.5</v>
      </c>
      <c r="I110" s="43">
        <v>30.2</v>
      </c>
      <c r="J110" s="43">
        <v>174</v>
      </c>
      <c r="K110" s="44">
        <v>123</v>
      </c>
      <c r="L110" s="59"/>
    </row>
    <row r="111" spans="1:12" ht="15" x14ac:dyDescent="0.25">
      <c r="A111" s="23"/>
      <c r="B111" s="15"/>
      <c r="C111" s="11"/>
      <c r="D111" s="7" t="s">
        <v>28</v>
      </c>
      <c r="E111" s="42" t="s">
        <v>92</v>
      </c>
      <c r="F111" s="43">
        <v>100</v>
      </c>
      <c r="G111" s="43">
        <v>5.42</v>
      </c>
      <c r="H111" s="43">
        <v>5.5</v>
      </c>
      <c r="I111" s="43">
        <v>3.1</v>
      </c>
      <c r="J111" s="43">
        <v>216</v>
      </c>
      <c r="K111" s="44">
        <v>374</v>
      </c>
      <c r="L111" s="59"/>
    </row>
    <row r="112" spans="1:12" ht="15" x14ac:dyDescent="0.25">
      <c r="A112" s="23"/>
      <c r="B112" s="15"/>
      <c r="C112" s="11"/>
      <c r="D112" s="7" t="s">
        <v>29</v>
      </c>
      <c r="E112" s="42" t="s">
        <v>70</v>
      </c>
      <c r="F112" s="43">
        <v>180</v>
      </c>
      <c r="G112" s="43">
        <v>5.0199999999999996</v>
      </c>
      <c r="H112" s="43">
        <v>7.24</v>
      </c>
      <c r="I112" s="43">
        <v>51.8</v>
      </c>
      <c r="J112" s="43">
        <v>150</v>
      </c>
      <c r="K112" s="44">
        <v>385</v>
      </c>
      <c r="L112" s="59"/>
    </row>
    <row r="113" spans="1:12" ht="15" x14ac:dyDescent="0.2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0.68</v>
      </c>
      <c r="H113" s="43"/>
      <c r="I113" s="43">
        <v>23.05</v>
      </c>
      <c r="J113" s="43">
        <v>95</v>
      </c>
      <c r="K113" s="44">
        <v>459</v>
      </c>
      <c r="L113" s="59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52.5</v>
      </c>
      <c r="G114" s="43">
        <v>4</v>
      </c>
      <c r="H114" s="43">
        <v>1</v>
      </c>
      <c r="I114" s="43">
        <v>20</v>
      </c>
      <c r="J114" s="43">
        <v>100</v>
      </c>
      <c r="K114" s="44" t="s">
        <v>42</v>
      </c>
      <c r="L114" s="59"/>
    </row>
    <row r="115" spans="1:12" ht="15" x14ac:dyDescent="0.25">
      <c r="A115" s="23"/>
      <c r="B115" s="15"/>
      <c r="C115" s="11"/>
      <c r="D115" s="7" t="s">
        <v>32</v>
      </c>
      <c r="E115" s="42" t="s">
        <v>41</v>
      </c>
      <c r="F115" s="43">
        <v>28</v>
      </c>
      <c r="G115" s="43">
        <v>2.6</v>
      </c>
      <c r="H115" s="43">
        <v>0.2</v>
      </c>
      <c r="I115" s="43">
        <v>13.4</v>
      </c>
      <c r="J115" s="43">
        <v>74</v>
      </c>
      <c r="K115" s="44" t="s">
        <v>42</v>
      </c>
      <c r="L115" s="59"/>
    </row>
    <row r="116" spans="1:12" ht="15" x14ac:dyDescent="0.25">
      <c r="A116" s="23"/>
      <c r="B116" s="15"/>
      <c r="C116" s="11"/>
      <c r="D116" s="6" t="s">
        <v>24</v>
      </c>
      <c r="E116" s="42" t="s">
        <v>43</v>
      </c>
      <c r="F116" s="43">
        <v>100</v>
      </c>
      <c r="G116" s="43">
        <v>0.4</v>
      </c>
      <c r="H116" s="43">
        <v>0.4</v>
      </c>
      <c r="I116" s="43">
        <v>10.4</v>
      </c>
      <c r="J116" s="43">
        <v>45</v>
      </c>
      <c r="K116" s="44" t="s">
        <v>42</v>
      </c>
      <c r="L116" s="59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9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970.5</v>
      </c>
      <c r="G118" s="19">
        <f t="shared" ref="G118:J118" si="53">SUM(G109:G117)</f>
        <v>32.22</v>
      </c>
      <c r="H118" s="19">
        <f t="shared" si="53"/>
        <v>28.139999999999997</v>
      </c>
      <c r="I118" s="19">
        <f t="shared" si="53"/>
        <v>158.25</v>
      </c>
      <c r="J118" s="19">
        <f t="shared" si="53"/>
        <v>974</v>
      </c>
      <c r="K118" s="25"/>
      <c r="L118" s="60"/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970.5</v>
      </c>
      <c r="G119" s="32">
        <f t="shared" ref="G119" si="54">G108+G118</f>
        <v>32.22</v>
      </c>
      <c r="H119" s="32">
        <f t="shared" ref="H119" si="55">H108+H118</f>
        <v>28.139999999999997</v>
      </c>
      <c r="I119" s="32">
        <f t="shared" ref="I119" si="56">I108+I118</f>
        <v>158.25</v>
      </c>
      <c r="J119" s="32">
        <f t="shared" ref="J119" si="57">J108+J118</f>
        <v>974</v>
      </c>
      <c r="K119" s="32"/>
      <c r="L119" s="61"/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/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60</v>
      </c>
      <c r="G128" s="43">
        <v>5.3</v>
      </c>
      <c r="H128" s="43">
        <v>7.4</v>
      </c>
      <c r="I128" s="43">
        <v>8.5</v>
      </c>
      <c r="J128" s="43">
        <v>106</v>
      </c>
      <c r="K128" s="44">
        <v>65</v>
      </c>
      <c r="L128" s="59"/>
    </row>
    <row r="129" spans="1:12" ht="15" x14ac:dyDescent="0.25">
      <c r="A129" s="14"/>
      <c r="B129" s="15"/>
      <c r="C129" s="11"/>
      <c r="D129" s="7" t="s">
        <v>27</v>
      </c>
      <c r="E129" s="42" t="s">
        <v>54</v>
      </c>
      <c r="F129" s="43">
        <v>250</v>
      </c>
      <c r="G129" s="43">
        <v>9.6</v>
      </c>
      <c r="H129" s="43">
        <v>6.5</v>
      </c>
      <c r="I129" s="43">
        <v>16</v>
      </c>
      <c r="J129" s="43">
        <v>119</v>
      </c>
      <c r="K129" s="44">
        <v>113</v>
      </c>
      <c r="L129" s="59"/>
    </row>
    <row r="130" spans="1:12" ht="15" x14ac:dyDescent="0.25">
      <c r="A130" s="14"/>
      <c r="B130" s="15"/>
      <c r="C130" s="11"/>
      <c r="D130" s="7" t="s">
        <v>28</v>
      </c>
      <c r="E130" s="42" t="s">
        <v>79</v>
      </c>
      <c r="F130" s="43">
        <v>100</v>
      </c>
      <c r="G130" s="43">
        <v>11.8</v>
      </c>
      <c r="H130" s="43">
        <v>7.34</v>
      </c>
      <c r="I130" s="43">
        <v>16.88</v>
      </c>
      <c r="J130" s="43">
        <v>103</v>
      </c>
      <c r="K130" s="44">
        <v>324</v>
      </c>
      <c r="L130" s="59"/>
    </row>
    <row r="131" spans="1:12" ht="15" x14ac:dyDescent="0.25">
      <c r="A131" s="14"/>
      <c r="B131" s="15"/>
      <c r="C131" s="11"/>
      <c r="D131" s="7" t="s">
        <v>29</v>
      </c>
      <c r="E131" s="42" t="s">
        <v>49</v>
      </c>
      <c r="F131" s="43">
        <v>180</v>
      </c>
      <c r="G131" s="43">
        <v>7</v>
      </c>
      <c r="H131" s="43">
        <v>7.83</v>
      </c>
      <c r="I131" s="43">
        <v>24.8</v>
      </c>
      <c r="J131" s="43">
        <v>150</v>
      </c>
      <c r="K131" s="44">
        <v>202</v>
      </c>
      <c r="L131" s="59"/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0.06</v>
      </c>
      <c r="H132" s="43"/>
      <c r="I132" s="43">
        <v>10.71</v>
      </c>
      <c r="J132" s="43">
        <v>63</v>
      </c>
      <c r="K132" s="44" t="s">
        <v>42</v>
      </c>
      <c r="L132" s="59"/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17.5</v>
      </c>
      <c r="G133" s="43">
        <v>3</v>
      </c>
      <c r="H133" s="43">
        <v>0.8</v>
      </c>
      <c r="I133" s="43">
        <v>18</v>
      </c>
      <c r="J133" s="43">
        <v>90</v>
      </c>
      <c r="K133" s="44" t="s">
        <v>42</v>
      </c>
      <c r="L133" s="59"/>
    </row>
    <row r="134" spans="1:12" ht="15" x14ac:dyDescent="0.25">
      <c r="A134" s="14"/>
      <c r="B134" s="15"/>
      <c r="C134" s="11"/>
      <c r="D134" s="7" t="s">
        <v>32</v>
      </c>
      <c r="E134" s="42" t="s">
        <v>41</v>
      </c>
      <c r="F134" s="43">
        <v>28</v>
      </c>
      <c r="G134" s="43">
        <v>2.6</v>
      </c>
      <c r="H134" s="43">
        <v>0.2</v>
      </c>
      <c r="I134" s="43">
        <v>13.4</v>
      </c>
      <c r="J134" s="43">
        <v>74</v>
      </c>
      <c r="K134" s="44" t="s">
        <v>42</v>
      </c>
      <c r="L134" s="59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9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9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835.5</v>
      </c>
      <c r="G137" s="19">
        <f t="shared" ref="G137:J137" si="59">SUM(G128:G136)</f>
        <v>39.360000000000007</v>
      </c>
      <c r="H137" s="19">
        <f t="shared" si="59"/>
        <v>30.07</v>
      </c>
      <c r="I137" s="19">
        <f t="shared" si="59"/>
        <v>108.28999999999999</v>
      </c>
      <c r="J137" s="19">
        <f t="shared" si="59"/>
        <v>705</v>
      </c>
      <c r="K137" s="25"/>
      <c r="L137" s="60"/>
    </row>
    <row r="138" spans="1:12" ht="15" x14ac:dyDescent="0.2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835.5</v>
      </c>
      <c r="G138" s="32">
        <f t="shared" ref="G138" si="60">G127+G137</f>
        <v>39.360000000000007</v>
      </c>
      <c r="H138" s="32">
        <f t="shared" ref="H138" si="61">H127+H137</f>
        <v>30.07</v>
      </c>
      <c r="I138" s="32">
        <f t="shared" ref="I138" si="62">I127+I137</f>
        <v>108.28999999999999</v>
      </c>
      <c r="J138" s="32">
        <f t="shared" ref="J138" si="63">J127+J137</f>
        <v>705</v>
      </c>
      <c r="K138" s="32"/>
      <c r="L138" s="61"/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/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93</v>
      </c>
      <c r="F147" s="43">
        <v>100</v>
      </c>
      <c r="G147" s="43">
        <v>0.8</v>
      </c>
      <c r="H147" s="43">
        <v>0.1</v>
      </c>
      <c r="I147" s="43">
        <v>2.8</v>
      </c>
      <c r="J147" s="43">
        <v>15</v>
      </c>
      <c r="K147" s="44">
        <v>14</v>
      </c>
      <c r="L147" s="59"/>
    </row>
    <row r="148" spans="1:12" ht="15" x14ac:dyDescent="0.25">
      <c r="A148" s="23"/>
      <c r="B148" s="15"/>
      <c r="C148" s="11"/>
      <c r="D148" s="7" t="s">
        <v>27</v>
      </c>
      <c r="E148" s="42" t="s">
        <v>80</v>
      </c>
      <c r="F148" s="43">
        <v>250</v>
      </c>
      <c r="G148" s="43">
        <v>5.4</v>
      </c>
      <c r="H148" s="43">
        <v>4</v>
      </c>
      <c r="I148" s="43">
        <v>18.2</v>
      </c>
      <c r="J148" s="43">
        <v>150</v>
      </c>
      <c r="K148" s="44" t="s">
        <v>94</v>
      </c>
      <c r="L148" s="59"/>
    </row>
    <row r="149" spans="1:12" ht="15" x14ac:dyDescent="0.25">
      <c r="A149" s="23"/>
      <c r="B149" s="15"/>
      <c r="C149" s="11"/>
      <c r="D149" s="7" t="s">
        <v>28</v>
      </c>
      <c r="E149" s="42" t="s">
        <v>52</v>
      </c>
      <c r="F149" s="43">
        <v>100</v>
      </c>
      <c r="G149" s="43">
        <v>6</v>
      </c>
      <c r="H149" s="43">
        <v>3.9</v>
      </c>
      <c r="I149" s="43"/>
      <c r="J149" s="43">
        <v>159</v>
      </c>
      <c r="K149" s="44">
        <v>339</v>
      </c>
      <c r="L149" s="59"/>
    </row>
    <row r="150" spans="1:12" ht="15" x14ac:dyDescent="0.25">
      <c r="A150" s="23"/>
      <c r="B150" s="15"/>
      <c r="C150" s="11"/>
      <c r="D150" s="7" t="s">
        <v>29</v>
      </c>
      <c r="E150" s="42" t="s">
        <v>81</v>
      </c>
      <c r="F150" s="43">
        <v>180</v>
      </c>
      <c r="G150" s="43">
        <v>1.22</v>
      </c>
      <c r="H150" s="43">
        <v>6.86</v>
      </c>
      <c r="I150" s="43">
        <v>16.135000000000002</v>
      </c>
      <c r="J150" s="43">
        <v>150</v>
      </c>
      <c r="K150" s="44">
        <v>152</v>
      </c>
      <c r="L150" s="59"/>
    </row>
    <row r="151" spans="1:12" ht="15" x14ac:dyDescent="0.25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0.33</v>
      </c>
      <c r="H151" s="43">
        <v>0.2</v>
      </c>
      <c r="I151" s="43">
        <v>12.24</v>
      </c>
      <c r="J151" s="43">
        <v>91</v>
      </c>
      <c r="K151" s="44">
        <v>494</v>
      </c>
      <c r="L151" s="59"/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52.5</v>
      </c>
      <c r="G152" s="43">
        <v>4</v>
      </c>
      <c r="H152" s="43">
        <v>1</v>
      </c>
      <c r="I152" s="43">
        <v>20</v>
      </c>
      <c r="J152" s="43">
        <v>100</v>
      </c>
      <c r="K152" s="44" t="s">
        <v>42</v>
      </c>
      <c r="L152" s="59"/>
    </row>
    <row r="153" spans="1:12" ht="15" x14ac:dyDescent="0.25">
      <c r="A153" s="23"/>
      <c r="B153" s="15"/>
      <c r="C153" s="11"/>
      <c r="D153" s="7" t="s">
        <v>32</v>
      </c>
      <c r="E153" s="42" t="s">
        <v>41</v>
      </c>
      <c r="F153" s="43">
        <v>28</v>
      </c>
      <c r="G153" s="43">
        <v>2.6</v>
      </c>
      <c r="H153" s="43">
        <v>0.2</v>
      </c>
      <c r="I153" s="43">
        <v>13.4</v>
      </c>
      <c r="J153" s="43">
        <v>74</v>
      </c>
      <c r="K153" s="44" t="s">
        <v>42</v>
      </c>
      <c r="L153" s="59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9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9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910.5</v>
      </c>
      <c r="G156" s="19">
        <f t="shared" ref="G156:J156" si="65">SUM(G147:G155)</f>
        <v>20.350000000000001</v>
      </c>
      <c r="H156" s="19">
        <f t="shared" si="65"/>
        <v>16.259999999999998</v>
      </c>
      <c r="I156" s="19">
        <f t="shared" si="65"/>
        <v>82.775000000000006</v>
      </c>
      <c r="J156" s="19">
        <f t="shared" si="65"/>
        <v>739</v>
      </c>
      <c r="K156" s="25"/>
      <c r="L156" s="60"/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910.5</v>
      </c>
      <c r="G157" s="32">
        <f t="shared" ref="G157" si="66">G146+G156</f>
        <v>20.350000000000001</v>
      </c>
      <c r="H157" s="32">
        <f t="shared" ref="H157" si="67">H146+H156</f>
        <v>16.259999999999998</v>
      </c>
      <c r="I157" s="32">
        <f t="shared" ref="I157" si="68">I146+I156</f>
        <v>82.775000000000006</v>
      </c>
      <c r="J157" s="32">
        <f t="shared" ref="J157" si="69">J146+J156</f>
        <v>739</v>
      </c>
      <c r="K157" s="32"/>
      <c r="L157" s="61"/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0">SUM(G158:G164)</f>
        <v>0</v>
      </c>
      <c r="H165" s="19">
        <f t="shared" si="70"/>
        <v>0</v>
      </c>
      <c r="I165" s="19">
        <f t="shared" si="70"/>
        <v>0</v>
      </c>
      <c r="J165" s="19">
        <f t="shared" si="70"/>
        <v>0</v>
      </c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60</v>
      </c>
      <c r="G166" s="43">
        <v>2</v>
      </c>
      <c r="H166" s="43">
        <v>8</v>
      </c>
      <c r="I166" s="43">
        <v>14.64</v>
      </c>
      <c r="J166" s="43">
        <v>125</v>
      </c>
      <c r="K166" s="44">
        <v>47</v>
      </c>
      <c r="L166" s="59"/>
    </row>
    <row r="167" spans="1:12" ht="25.5" x14ac:dyDescent="0.25">
      <c r="A167" s="23"/>
      <c r="B167" s="15"/>
      <c r="C167" s="11"/>
      <c r="D167" s="7" t="s">
        <v>27</v>
      </c>
      <c r="E167" s="53" t="s">
        <v>56</v>
      </c>
      <c r="F167" s="43">
        <v>250</v>
      </c>
      <c r="G167" s="43">
        <v>5</v>
      </c>
      <c r="H167" s="43">
        <v>7</v>
      </c>
      <c r="I167" s="43">
        <v>12</v>
      </c>
      <c r="J167" s="43">
        <v>150</v>
      </c>
      <c r="K167" s="44">
        <v>100</v>
      </c>
      <c r="L167" s="59"/>
    </row>
    <row r="168" spans="1:12" ht="15" x14ac:dyDescent="0.25">
      <c r="A168" s="23"/>
      <c r="B168" s="15"/>
      <c r="C168" s="11"/>
      <c r="D168" s="7" t="s">
        <v>28</v>
      </c>
      <c r="E168" s="42" t="s">
        <v>83</v>
      </c>
      <c r="F168" s="43">
        <v>200</v>
      </c>
      <c r="G168" s="43">
        <v>6.69</v>
      </c>
      <c r="H168" s="43">
        <v>13.67</v>
      </c>
      <c r="I168" s="43">
        <v>24.9</v>
      </c>
      <c r="J168" s="43">
        <v>256</v>
      </c>
      <c r="K168" s="44" t="s">
        <v>95</v>
      </c>
      <c r="L168" s="59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59"/>
    </row>
    <row r="170" spans="1:12" ht="15" x14ac:dyDescent="0.25">
      <c r="A170" s="23"/>
      <c r="B170" s="15"/>
      <c r="C170" s="11"/>
      <c r="D170" s="7" t="s">
        <v>30</v>
      </c>
      <c r="E170" s="42" t="s">
        <v>72</v>
      </c>
      <c r="F170" s="43">
        <v>200</v>
      </c>
      <c r="G170" s="43">
        <v>0.06</v>
      </c>
      <c r="H170" s="43"/>
      <c r="I170" s="43">
        <v>10.71</v>
      </c>
      <c r="J170" s="43">
        <v>63</v>
      </c>
      <c r="K170" s="44" t="s">
        <v>42</v>
      </c>
      <c r="L170" s="59"/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52.5</v>
      </c>
      <c r="G171" s="43">
        <v>4</v>
      </c>
      <c r="H171" s="43">
        <v>1</v>
      </c>
      <c r="I171" s="43">
        <v>20</v>
      </c>
      <c r="J171" s="43">
        <v>100</v>
      </c>
      <c r="K171" s="44" t="s">
        <v>42</v>
      </c>
      <c r="L171" s="59"/>
    </row>
    <row r="172" spans="1:12" ht="15" x14ac:dyDescent="0.25">
      <c r="A172" s="23"/>
      <c r="B172" s="15"/>
      <c r="C172" s="11"/>
      <c r="D172" s="7" t="s">
        <v>32</v>
      </c>
      <c r="E172" s="42" t="s">
        <v>41</v>
      </c>
      <c r="F172" s="43">
        <v>28</v>
      </c>
      <c r="G172" s="43">
        <v>2.6</v>
      </c>
      <c r="H172" s="43">
        <v>0.2</v>
      </c>
      <c r="I172" s="43">
        <v>13.4</v>
      </c>
      <c r="J172" s="43">
        <v>74</v>
      </c>
      <c r="K172" s="44" t="s">
        <v>42</v>
      </c>
      <c r="L172" s="59"/>
    </row>
    <row r="173" spans="1:12" ht="15" x14ac:dyDescent="0.25">
      <c r="A173" s="23"/>
      <c r="B173" s="15"/>
      <c r="C173" s="11"/>
      <c r="D173" s="6" t="s">
        <v>24</v>
      </c>
      <c r="E173" s="42" t="s">
        <v>47</v>
      </c>
      <c r="F173" s="43">
        <v>100</v>
      </c>
      <c r="G173" s="43">
        <v>0.8</v>
      </c>
      <c r="H173" s="43">
        <v>0.2</v>
      </c>
      <c r="I173" s="43">
        <v>7.5</v>
      </c>
      <c r="J173" s="43">
        <v>38</v>
      </c>
      <c r="K173" s="44" t="s">
        <v>42</v>
      </c>
      <c r="L173" s="59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59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890.5</v>
      </c>
      <c r="G175" s="19">
        <f t="shared" ref="G175:J175" si="71">SUM(G166:G174)</f>
        <v>21.150000000000002</v>
      </c>
      <c r="H175" s="19">
        <f t="shared" si="71"/>
        <v>30.07</v>
      </c>
      <c r="I175" s="19">
        <f t="shared" si="71"/>
        <v>103.15</v>
      </c>
      <c r="J175" s="19">
        <f t="shared" si="71"/>
        <v>806</v>
      </c>
      <c r="K175" s="25"/>
      <c r="L175" s="60"/>
    </row>
    <row r="176" spans="1:12" ht="15" x14ac:dyDescent="0.2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890.5</v>
      </c>
      <c r="G176" s="32">
        <f t="shared" ref="G176" si="72">G165+G175</f>
        <v>21.150000000000002</v>
      </c>
      <c r="H176" s="32">
        <f t="shared" ref="H176" si="73">H165+H175</f>
        <v>30.07</v>
      </c>
      <c r="I176" s="32">
        <f t="shared" ref="I176" si="74">I165+I175</f>
        <v>103.15</v>
      </c>
      <c r="J176" s="32">
        <f t="shared" ref="J176" si="75">J165+J175</f>
        <v>806</v>
      </c>
      <c r="K176" s="32"/>
      <c r="L176" s="61"/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6">SUM(G177:G183)</f>
        <v>0</v>
      </c>
      <c r="H184" s="19">
        <f t="shared" si="76"/>
        <v>0</v>
      </c>
      <c r="I184" s="19">
        <f t="shared" si="76"/>
        <v>0</v>
      </c>
      <c r="J184" s="19">
        <f t="shared" si="76"/>
        <v>0</v>
      </c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60</v>
      </c>
      <c r="F185" s="43">
        <v>60</v>
      </c>
      <c r="G185" s="43">
        <v>5.3</v>
      </c>
      <c r="H185" s="43">
        <v>7.4</v>
      </c>
      <c r="I185" s="43">
        <v>8.5</v>
      </c>
      <c r="J185" s="43">
        <v>106</v>
      </c>
      <c r="K185" s="44">
        <v>65</v>
      </c>
      <c r="L185" s="59"/>
    </row>
    <row r="186" spans="1:12" ht="25.5" x14ac:dyDescent="0.25">
      <c r="A186" s="23"/>
      <c r="B186" s="15"/>
      <c r="C186" s="11"/>
      <c r="D186" s="7" t="s">
        <v>27</v>
      </c>
      <c r="E186" s="52" t="s">
        <v>55</v>
      </c>
      <c r="F186" s="43">
        <v>250</v>
      </c>
      <c r="G186" s="43">
        <v>8.8800000000000008</v>
      </c>
      <c r="H186" s="43">
        <v>7</v>
      </c>
      <c r="I186" s="43">
        <v>11.74</v>
      </c>
      <c r="J186" s="43">
        <v>147</v>
      </c>
      <c r="K186" s="58">
        <v>103</v>
      </c>
      <c r="L186" s="59"/>
    </row>
    <row r="187" spans="1:12" ht="15" x14ac:dyDescent="0.25">
      <c r="A187" s="23"/>
      <c r="B187" s="15"/>
      <c r="C187" s="11"/>
      <c r="D187" s="7" t="s">
        <v>28</v>
      </c>
      <c r="E187" s="42" t="s">
        <v>65</v>
      </c>
      <c r="F187" s="43">
        <v>120</v>
      </c>
      <c r="G187" s="43">
        <v>1.35</v>
      </c>
      <c r="H187" s="43">
        <v>8.2100000000000009</v>
      </c>
      <c r="I187" s="43">
        <v>6.01</v>
      </c>
      <c r="J187" s="43">
        <v>142</v>
      </c>
      <c r="K187" s="44" t="s">
        <v>66</v>
      </c>
      <c r="L187" s="59"/>
    </row>
    <row r="188" spans="1:12" ht="15" x14ac:dyDescent="0.25">
      <c r="A188" s="23"/>
      <c r="B188" s="15"/>
      <c r="C188" s="11"/>
      <c r="D188" s="7" t="s">
        <v>29</v>
      </c>
      <c r="E188" s="42" t="s">
        <v>96</v>
      </c>
      <c r="F188" s="43">
        <v>180</v>
      </c>
      <c r="G188" s="43">
        <v>2.94</v>
      </c>
      <c r="H188" s="43">
        <v>6.5</v>
      </c>
      <c r="I188" s="43">
        <v>40.98</v>
      </c>
      <c r="J188" s="43">
        <v>248</v>
      </c>
      <c r="K188" s="44">
        <v>256</v>
      </c>
      <c r="L188" s="59"/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0.68</v>
      </c>
      <c r="H189" s="43"/>
      <c r="I189" s="43">
        <v>23.05</v>
      </c>
      <c r="J189" s="43">
        <v>95</v>
      </c>
      <c r="K189" s="58">
        <v>459</v>
      </c>
      <c r="L189" s="59"/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17.5</v>
      </c>
      <c r="G190" s="43">
        <v>3</v>
      </c>
      <c r="H190" s="43">
        <v>0.8</v>
      </c>
      <c r="I190" s="43">
        <v>18</v>
      </c>
      <c r="J190" s="43">
        <v>90</v>
      </c>
      <c r="K190" s="58" t="s">
        <v>42</v>
      </c>
      <c r="L190" s="59"/>
    </row>
    <row r="191" spans="1:12" ht="15" x14ac:dyDescent="0.25">
      <c r="A191" s="23"/>
      <c r="B191" s="15"/>
      <c r="C191" s="11"/>
      <c r="D191" s="7" t="s">
        <v>32</v>
      </c>
      <c r="E191" s="42" t="s">
        <v>41</v>
      </c>
      <c r="F191" s="43">
        <v>28</v>
      </c>
      <c r="G191" s="43">
        <v>2.6</v>
      </c>
      <c r="H191" s="43">
        <v>0.2</v>
      </c>
      <c r="I191" s="43">
        <v>13.4</v>
      </c>
      <c r="J191" s="43">
        <v>74</v>
      </c>
      <c r="K191" s="58" t="s">
        <v>42</v>
      </c>
      <c r="L191" s="59"/>
    </row>
    <row r="192" spans="1:12" ht="15" x14ac:dyDescent="0.25">
      <c r="A192" s="23"/>
      <c r="B192" s="15"/>
      <c r="C192" s="11"/>
      <c r="D192" s="6" t="s">
        <v>24</v>
      </c>
      <c r="E192" s="42" t="s">
        <v>43</v>
      </c>
      <c r="F192" s="43">
        <v>100</v>
      </c>
      <c r="G192" s="43">
        <v>0.4</v>
      </c>
      <c r="H192" s="43">
        <v>0.4</v>
      </c>
      <c r="I192" s="43">
        <v>10.4</v>
      </c>
      <c r="J192" s="43">
        <v>45</v>
      </c>
      <c r="K192" s="58" t="s">
        <v>42</v>
      </c>
      <c r="L192" s="59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59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985.5</v>
      </c>
      <c r="G194" s="19">
        <v>25.5</v>
      </c>
      <c r="H194" s="19">
        <v>31.29</v>
      </c>
      <c r="I194" s="19">
        <v>133.94</v>
      </c>
      <c r="J194" s="19">
        <v>964</v>
      </c>
      <c r="K194" s="25"/>
      <c r="L194" s="60"/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985.5</v>
      </c>
      <c r="G195" s="32">
        <f t="shared" ref="G195" si="77">G184+G194</f>
        <v>25.5</v>
      </c>
      <c r="H195" s="32">
        <f t="shared" ref="H195" si="78">H184+H194</f>
        <v>31.29</v>
      </c>
      <c r="I195" s="32">
        <f t="shared" ref="I195" si="79">I184+I194</f>
        <v>133.94</v>
      </c>
      <c r="J195" s="32">
        <f t="shared" ref="J195" si="80">J184+J194</f>
        <v>964</v>
      </c>
      <c r="K195" s="32"/>
      <c r="L195" s="61"/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929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26.925000000000001</v>
      </c>
      <c r="H196" s="34">
        <f t="shared" si="81"/>
        <v>27.65</v>
      </c>
      <c r="I196" s="34">
        <f t="shared" si="81"/>
        <v>117.25750000000001</v>
      </c>
      <c r="J196" s="34">
        <f t="shared" si="81"/>
        <v>822.5</v>
      </c>
      <c r="K196" s="34"/>
      <c r="L196" s="63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2024-12-12T00:06:17Z</cp:lastPrinted>
  <dcterms:created xsi:type="dcterms:W3CDTF">2022-05-16T14:23:56Z</dcterms:created>
  <dcterms:modified xsi:type="dcterms:W3CDTF">2024-12-13T02:38:17Z</dcterms:modified>
</cp:coreProperties>
</file>